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ev\cpq\velo.docs\docs\media\"/>
    </mc:Choice>
  </mc:AlternateContent>
  <xr:revisionPtr revIDLastSave="0" documentId="13_ncr:9_{37D777F3-AE30-43C6-9AA6-AE1840CBE142}" xr6:coauthVersionLast="47" xr6:coauthVersionMax="47" xr10:uidLastSave="{00000000-0000-0000-0000-000000000000}"/>
  <bookViews>
    <workbookView xWindow="1455" yWindow="4275" windowWidth="29040" windowHeight="12930" xr2:uid="{8CC9947A-F371-4BE0-A556-BF73D742CF13}"/>
  </bookViews>
  <sheets>
    <sheet name="Items (13)" sheetId="1" r:id="rId1"/>
  </sheets>
  <calcPr calcId="0"/>
</workbook>
</file>

<file path=xl/calcChain.xml><?xml version="1.0" encoding="utf-8"?>
<calcChain xmlns="http://schemas.openxmlformats.org/spreadsheetml/2006/main">
  <c r="H13" i="1" l="1"/>
  <c r="H12" i="1"/>
  <c r="H11" i="1"/>
  <c r="H10" i="1"/>
  <c r="H9" i="1"/>
  <c r="H8" i="1"/>
  <c r="H7" i="1"/>
  <c r="H6" i="1"/>
  <c r="H5" i="1"/>
  <c r="H4" i="1"/>
  <c r="H3" i="1"/>
  <c r="H2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<sst xmlns="http://schemas.openxmlformats.org/spreadsheetml/2006/main" count="64" uniqueCount="43">
  <si>
    <t>Number</t>
  </si>
  <si>
    <t>Description</t>
  </si>
  <si>
    <t>UOM</t>
  </si>
  <si>
    <t>Category</t>
  </si>
  <si>
    <t>UnitCost</t>
  </si>
  <si>
    <t>UnitPrice</t>
  </si>
  <si>
    <t>Attributes</t>
  </si>
  <si>
    <t>Router</t>
  </si>
  <si>
    <t>CNC Job</t>
  </si>
  <si>
    <t>EA</t>
  </si>
  <si>
    <t>General</t>
  </si>
  <si>
    <t>Engineering to CNC Job</t>
  </si>
  <si>
    <t>MATCOST</t>
  </si>
  <si>
    <t>Material Cost</t>
  </si>
  <si>
    <t>Machiining (Times)</t>
  </si>
  <si>
    <t>P/N 2134133-23</t>
  </si>
  <si>
    <t>Special Long Lead Part</t>
  </si>
  <si>
    <t>Steel</t>
  </si>
  <si>
    <t>Print Job</t>
  </si>
  <si>
    <t>STEEL1</t>
  </si>
  <si>
    <t>Material 1 Steel</t>
  </si>
  <si>
    <t>LB</t>
  </si>
  <si>
    <t>Raw Materials</t>
  </si>
  <si>
    <t>STEEL2</t>
  </si>
  <si>
    <t>Material 2 Steel</t>
  </si>
  <si>
    <t>STEEL3</t>
  </si>
  <si>
    <t>Steel 3</t>
  </si>
  <si>
    <t>Test 1234</t>
  </si>
  <si>
    <t>Machine to print</t>
  </si>
  <si>
    <t>ABC</t>
  </si>
  <si>
    <t>Test 12345</t>
  </si>
  <si>
    <t>Test.001A</t>
  </si>
  <si>
    <t>Item with Router</t>
  </si>
  <si>
    <t>TESTBAR</t>
  </si>
  <si>
    <t>Test bar</t>
  </si>
  <si>
    <t>DIAMETER</t>
  </si>
  <si>
    <t>GRADE</t>
  </si>
  <si>
    <t>DENSITY</t>
  </si>
  <si>
    <t>MACHINE1</t>
  </si>
  <si>
    <t>GRIND</t>
  </si>
  <si>
    <t>CUT</t>
  </si>
  <si>
    <t>HEATTREAT</t>
  </si>
  <si>
    <t>NRE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</si>
</sst>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7" fillId="21" borderId="0" xfId="30"/>
    <xf numFmtId="0" fontId="17" fillId="29" borderId="0" xfId="38"/>
    <xf numFmtId="0" fontId="9" fillId="5" borderId="4" xfId="9"/>
    <xf numFmtId="0" fontId="17" fillId="25" borderId="0" xfId="34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2F293-0464-400F-A8AE-F248ACEA607C}">
  <dimension ref="A1:P13"/>
  <sheetViews>
    <sheetView tabSelected="1" workbookViewId="0">
      <selection activeCell="G16" sqref="G16"/>
    </sheetView>
  </sheetViews>
  <sheetFormatPr defaultRowHeight="15" x14ac:dyDescent="0.25"/>
  <cols>
    <col min="1" max="2" width="21.42578125" bestFit="1" customWidth="1"/>
    <col min="3" max="3" width="5.28515625" bestFit="1" customWidth="1"/>
    <col min="4" max="4" width="18.28515625" bestFit="1" customWidth="1"/>
    <col min="5" max="5" width="8.42578125" bestFit="1" customWidth="1"/>
    <col min="6" max="6" width="9" bestFit="1" customWidth="1"/>
    <col min="7" max="7" width="39.7109375" bestFit="1" customWidth="1"/>
    <col min="8" max="8" width="48.7109375" bestFit="1" customWidth="1"/>
    <col min="9" max="9" width="10.140625" bestFit="1" customWidth="1"/>
    <col min="10" max="10" width="6.7109375" bestFit="1" customWidth="1"/>
    <col min="11" max="11" width="4.42578125" bestFit="1" customWidth="1"/>
    <col min="12" max="12" width="10.710937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38</v>
      </c>
      <c r="J1" s="4" t="s">
        <v>39</v>
      </c>
      <c r="K1" s="4" t="s">
        <v>40</v>
      </c>
      <c r="L1" s="4" t="s">
        <v>41</v>
      </c>
      <c r="M1" s="4" t="s">
        <v>42</v>
      </c>
      <c r="N1" s="2" t="s">
        <v>36</v>
      </c>
      <c r="O1" s="2" t="s">
        <v>37</v>
      </c>
      <c r="P1" s="2" t="s">
        <v>35</v>
      </c>
    </row>
    <row r="2" spans="1:16" x14ac:dyDescent="0.25">
      <c r="A2" t="s">
        <v>8</v>
      </c>
      <c r="B2" t="s">
        <v>8</v>
      </c>
      <c r="C2" t="s">
        <v>9</v>
      </c>
      <c r="D2" t="s">
        <v>10</v>
      </c>
      <c r="E2">
        <v>370.42</v>
      </c>
      <c r="F2">
        <v>444.5</v>
      </c>
      <c r="G2" t="str">
        <f>N$1&amp;"="&amp;N2&amp;";"&amp;O$1&amp;"="&amp;O2&amp;";"&amp;P$1&amp;"="&amp;P2</f>
        <v>GRADE=;DENSITY=;DIAMETER=</v>
      </c>
      <c r="H2" t="str">
        <f>I$1&amp;"="&amp;I2&amp;";"&amp;J$1&amp;"="&amp;J2&amp;";"&amp;K$1&amp;"="&amp;K2&amp;";"&amp;L$1&amp;"="&amp;L2&amp;";"&amp;M$1&amp;"="&amp;M2</f>
        <v>MACHINE1=;GRIND=;CUT=;HEATTREAT=;NRE=</v>
      </c>
    </row>
    <row r="3" spans="1:16" x14ac:dyDescent="0.25">
      <c r="A3" t="s">
        <v>11</v>
      </c>
      <c r="B3" t="s">
        <v>11</v>
      </c>
      <c r="C3" t="s">
        <v>9</v>
      </c>
      <c r="D3" t="s">
        <v>10</v>
      </c>
      <c r="E3">
        <v>370.42</v>
      </c>
      <c r="F3">
        <v>444.5</v>
      </c>
      <c r="G3" t="str">
        <f t="shared" ref="G3:G13" si="0">N$1&amp;"="&amp;N3&amp;";"&amp;O$1&amp;"="&amp;O3&amp;";"&amp;P$1&amp;"="&amp;P3</f>
        <v>GRADE=;DENSITY=;DIAMETER=</v>
      </c>
      <c r="H3" t="str">
        <f t="shared" ref="H3:H13" si="1">I$1&amp;"="&amp;I3&amp;";"&amp;J$1&amp;"="&amp;J3&amp;";"&amp;K$1&amp;"="&amp;K3&amp;";"&amp;L$1&amp;"="&amp;L3&amp;";"&amp;M$1&amp;"="&amp;M3</f>
        <v>MACHINE1=;GRIND=;CUT=;HEATTREAT=;NRE=</v>
      </c>
    </row>
    <row r="4" spans="1:16" x14ac:dyDescent="0.25">
      <c r="A4" t="s">
        <v>12</v>
      </c>
      <c r="B4" t="s">
        <v>13</v>
      </c>
      <c r="C4" t="s">
        <v>9</v>
      </c>
      <c r="D4" t="s">
        <v>14</v>
      </c>
      <c r="E4">
        <v>1</v>
      </c>
      <c r="F4">
        <v>1.25</v>
      </c>
      <c r="G4" t="str">
        <f t="shared" si="0"/>
        <v>GRADE=;DENSITY=;DIAMETER=</v>
      </c>
      <c r="H4" t="str">
        <f t="shared" si="1"/>
        <v>MACHINE1=;GRIND=;CUT=;HEATTREAT=;NRE=</v>
      </c>
    </row>
    <row r="5" spans="1:16" x14ac:dyDescent="0.25">
      <c r="A5" t="s">
        <v>15</v>
      </c>
      <c r="B5" t="s">
        <v>16</v>
      </c>
      <c r="C5" t="s">
        <v>9</v>
      </c>
      <c r="D5" t="s">
        <v>17</v>
      </c>
      <c r="E5">
        <v>25.63</v>
      </c>
      <c r="F5">
        <v>38.5</v>
      </c>
      <c r="G5" t="str">
        <f t="shared" si="0"/>
        <v>GRADE=;DENSITY=;DIAMETER=</v>
      </c>
      <c r="H5" t="str">
        <f t="shared" si="1"/>
        <v>MACHINE1=;GRIND=;CUT=;HEATTREAT=;NRE=</v>
      </c>
    </row>
    <row r="6" spans="1:16" x14ac:dyDescent="0.25">
      <c r="A6" t="s">
        <v>18</v>
      </c>
      <c r="B6" t="s">
        <v>18</v>
      </c>
      <c r="C6" t="s">
        <v>9</v>
      </c>
      <c r="D6" t="s">
        <v>10</v>
      </c>
      <c r="E6">
        <v>370.42</v>
      </c>
      <c r="F6">
        <v>444.5</v>
      </c>
      <c r="G6" t="str">
        <f t="shared" si="0"/>
        <v>GRADE=;DENSITY=;DIAMETER=</v>
      </c>
      <c r="H6" t="str">
        <f t="shared" si="1"/>
        <v>MACHINE1=;GRIND=;CUT=;HEATTREAT=;NRE=</v>
      </c>
    </row>
    <row r="7" spans="1:16" x14ac:dyDescent="0.25">
      <c r="A7" t="s">
        <v>19</v>
      </c>
      <c r="B7" t="s">
        <v>20</v>
      </c>
      <c r="C7" t="s">
        <v>21</v>
      </c>
      <c r="D7" t="s">
        <v>22</v>
      </c>
      <c r="E7">
        <v>1.2</v>
      </c>
      <c r="F7">
        <v>1.5</v>
      </c>
      <c r="G7" t="str">
        <f t="shared" si="0"/>
        <v>GRADE=1040;DENSITY=0.287;DIAMETER=</v>
      </c>
      <c r="H7" t="str">
        <f t="shared" si="1"/>
        <v>MACHINE1=;GRIND=;CUT=;HEATTREAT=;NRE=</v>
      </c>
      <c r="N7" s="3">
        <v>1040</v>
      </c>
      <c r="O7" s="3">
        <v>0.28699999999999998</v>
      </c>
    </row>
    <row r="8" spans="1:16" x14ac:dyDescent="0.25">
      <c r="A8" t="s">
        <v>23</v>
      </c>
      <c r="B8" t="s">
        <v>24</v>
      </c>
      <c r="C8" t="s">
        <v>21</v>
      </c>
      <c r="D8" t="s">
        <v>22</v>
      </c>
      <c r="E8">
        <v>0.75</v>
      </c>
      <c r="F8">
        <v>0.94</v>
      </c>
      <c r="G8" t="str">
        <f t="shared" si="0"/>
        <v>GRADE=1040;DENSITY=0.287;DIAMETER=</v>
      </c>
      <c r="H8" t="str">
        <f t="shared" si="1"/>
        <v>MACHINE1=;GRIND=;CUT=;HEATTREAT=;NRE=</v>
      </c>
      <c r="N8" s="3">
        <v>1040</v>
      </c>
      <c r="O8" s="3">
        <v>0.28699999999999998</v>
      </c>
    </row>
    <row r="9" spans="1:16" x14ac:dyDescent="0.25">
      <c r="A9" t="s">
        <v>25</v>
      </c>
      <c r="B9" t="s">
        <v>26</v>
      </c>
      <c r="C9" t="s">
        <v>21</v>
      </c>
      <c r="D9" t="s">
        <v>22</v>
      </c>
      <c r="E9">
        <v>1.26</v>
      </c>
      <c r="F9">
        <v>1.75</v>
      </c>
      <c r="G9" t="str">
        <f t="shared" si="0"/>
        <v>GRADE=1040;DENSITY=0.287;DIAMETER=</v>
      </c>
      <c r="H9" t="str">
        <f t="shared" si="1"/>
        <v>MACHINE1=;GRIND=;CUT=;HEATTREAT=;NRE=</v>
      </c>
      <c r="N9" s="3">
        <v>1040</v>
      </c>
      <c r="O9" s="3">
        <v>0.28699999999999998</v>
      </c>
    </row>
    <row r="10" spans="1:16" x14ac:dyDescent="0.25">
      <c r="A10" t="s">
        <v>27</v>
      </c>
      <c r="B10" t="s">
        <v>28</v>
      </c>
      <c r="C10" t="s">
        <v>9</v>
      </c>
      <c r="D10" t="s">
        <v>29</v>
      </c>
      <c r="E10">
        <v>375</v>
      </c>
      <c r="F10">
        <v>450</v>
      </c>
      <c r="G10" t="str">
        <f t="shared" si="0"/>
        <v>GRADE=;DENSITY=;DIAMETER=</v>
      </c>
      <c r="H10" t="str">
        <f t="shared" si="1"/>
        <v>MACHINE1=4;GRIND=1;CUT=;HEATTREAT=;NRE=</v>
      </c>
      <c r="I10" s="3">
        <v>4</v>
      </c>
      <c r="J10" s="3">
        <v>1</v>
      </c>
    </row>
    <row r="11" spans="1:16" x14ac:dyDescent="0.25">
      <c r="A11" t="s">
        <v>30</v>
      </c>
      <c r="B11" t="s">
        <v>28</v>
      </c>
      <c r="C11" t="s">
        <v>9</v>
      </c>
      <c r="D11" t="s">
        <v>29</v>
      </c>
      <c r="E11">
        <v>875</v>
      </c>
      <c r="F11">
        <v>914</v>
      </c>
      <c r="G11" t="str">
        <f t="shared" si="0"/>
        <v>GRADE=;DENSITY=;DIAMETER=</v>
      </c>
      <c r="H11" t="str">
        <f t="shared" si="1"/>
        <v>MACHINE1=180;GRIND=;CUT=;HEATTREAT=;NRE=480</v>
      </c>
      <c r="I11" s="3">
        <v>180</v>
      </c>
      <c r="M11" s="3">
        <v>480</v>
      </c>
    </row>
    <row r="12" spans="1:16" x14ac:dyDescent="0.25">
      <c r="A12" t="s">
        <v>31</v>
      </c>
      <c r="B12" t="s">
        <v>32</v>
      </c>
      <c r="C12" t="s">
        <v>9</v>
      </c>
      <c r="D12" t="s">
        <v>10</v>
      </c>
      <c r="E12">
        <v>370.42</v>
      </c>
      <c r="F12">
        <v>444.5</v>
      </c>
      <c r="G12" t="str">
        <f t="shared" si="0"/>
        <v>GRADE=;DENSITY=;DIAMETER=</v>
      </c>
      <c r="H12" t="str">
        <f t="shared" si="1"/>
        <v>MACHINE1=60;GRIND=;CUT=5;HEATTREAT=4320;NRE=</v>
      </c>
      <c r="I12" s="3">
        <v>60</v>
      </c>
      <c r="K12" s="3">
        <v>5</v>
      </c>
      <c r="L12" s="3">
        <v>4320</v>
      </c>
    </row>
    <row r="13" spans="1:16" x14ac:dyDescent="0.25">
      <c r="A13" t="s">
        <v>33</v>
      </c>
      <c r="B13" t="s">
        <v>34</v>
      </c>
      <c r="C13" t="s">
        <v>21</v>
      </c>
      <c r="D13" t="s">
        <v>22</v>
      </c>
      <c r="E13">
        <v>1</v>
      </c>
      <c r="F13">
        <v>1.5</v>
      </c>
      <c r="G13" t="str">
        <f t="shared" si="0"/>
        <v>GRADE=1040;DENSITY=0.287;DIAMETER=2.5</v>
      </c>
      <c r="H13" t="str">
        <f t="shared" si="1"/>
        <v>MACHINE1=;GRIND=;CUT=;HEATTREAT=;NRE=</v>
      </c>
      <c r="N13" s="3">
        <v>1040</v>
      </c>
      <c r="O13" s="3">
        <v>0.28699999999999998</v>
      </c>
      <c r="P13" s="3">
        <v>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Items (13)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 Christiansen</dc:creator>
  <cp:lastModifiedBy>Ted Christiansen</cp:lastModifiedBy>
  <dcterms:created xsi:type="dcterms:W3CDTF">2024-11-10T19:28:40Z</dcterms:created>
  <dcterms:modified xsi:type="dcterms:W3CDTF">2024-11-10T19:29:06Z</dcterms:modified>
</cp:coreProperties>
</file>